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Đào tạo\Biểu mẫu đào tạo\Biểu mẫu hồ sơ sổ sách ĐT-2020\"/>
    </mc:Choice>
  </mc:AlternateContent>
  <bookViews>
    <workbookView xWindow="0" yWindow="0" windowWidth="20490" windowHeight="7050" activeTab="2"/>
  </bookViews>
  <sheets>
    <sheet name="CĐ 1.0" sheetId="4" r:id="rId1"/>
    <sheet name="CĐ 2.0" sheetId="1" r:id="rId2"/>
    <sheet name="TC 2.0" sheetId="2" r:id="rId3"/>
  </sheets>
  <calcPr calcId="162913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G29" i="4"/>
  <c r="G20" i="4" s="1"/>
  <c r="E29" i="4"/>
  <c r="E20" i="4" s="1"/>
  <c r="D29" i="4"/>
  <c r="D20" i="4" s="1"/>
  <c r="C29" i="4"/>
  <c r="C20" i="4" s="1"/>
  <c r="Q44" i="2"/>
  <c r="N44" i="2"/>
  <c r="K44" i="2"/>
  <c r="H44" i="2"/>
  <c r="K44" i="4"/>
  <c r="H44" i="4"/>
  <c r="F29" i="4"/>
  <c r="F20" i="4" s="1"/>
  <c r="G21" i="4"/>
  <c r="F21" i="4"/>
  <c r="E21" i="4"/>
  <c r="D21" i="4"/>
  <c r="C21" i="4"/>
  <c r="G13" i="4"/>
  <c r="F13" i="4"/>
  <c r="E13" i="4"/>
  <c r="D13" i="4"/>
  <c r="C13" i="4"/>
  <c r="N44" i="1"/>
  <c r="Q44" i="1"/>
  <c r="K44" i="1"/>
  <c r="H44" i="1"/>
  <c r="F43" i="4" l="1"/>
  <c r="E43" i="4"/>
  <c r="G43" i="4"/>
  <c r="D43" i="4"/>
  <c r="C43" i="4"/>
  <c r="F45" i="4" l="1"/>
  <c r="E45" i="4"/>
  <c r="G29" i="2"/>
  <c r="E29" i="2"/>
  <c r="D29" i="2"/>
  <c r="C29" i="2"/>
  <c r="F29" i="2"/>
  <c r="G21" i="2"/>
  <c r="F21" i="2"/>
  <c r="E21" i="2"/>
  <c r="D21" i="2"/>
  <c r="C21" i="2"/>
  <c r="G13" i="2"/>
  <c r="F13" i="2"/>
  <c r="E13" i="2"/>
  <c r="D13" i="2"/>
  <c r="C13" i="2"/>
  <c r="G13" i="1"/>
  <c r="F13" i="1"/>
  <c r="E13" i="1"/>
  <c r="F43" i="2" l="1"/>
  <c r="D43" i="2"/>
  <c r="C43" i="2"/>
  <c r="G43" i="2"/>
  <c r="F45" i="2" l="1"/>
  <c r="E43" i="2"/>
  <c r="E45" i="2" s="1"/>
  <c r="D13" i="1"/>
  <c r="D29" i="1" l="1"/>
  <c r="G29" i="1"/>
  <c r="F29" i="1"/>
  <c r="E29" i="1"/>
  <c r="E20" i="1" s="1"/>
  <c r="C29" i="1"/>
  <c r="C21" i="1"/>
  <c r="G21" i="1"/>
  <c r="F21" i="1"/>
  <c r="E21" i="1"/>
  <c r="D21" i="1"/>
  <c r="F20" i="1" l="1"/>
  <c r="G20" i="1"/>
  <c r="C20" i="1"/>
  <c r="D20" i="1"/>
  <c r="D43" i="1" s="1"/>
  <c r="F43" i="1"/>
  <c r="G43" i="1"/>
  <c r="C13" i="1"/>
  <c r="F45" i="1" l="1"/>
  <c r="C43" i="1"/>
  <c r="E43" i="1"/>
  <c r="E45" i="1" s="1"/>
</calcChain>
</file>

<file path=xl/sharedStrings.xml><?xml version="1.0" encoding="utf-8"?>
<sst xmlns="http://schemas.openxmlformats.org/spreadsheetml/2006/main" count="144" uniqueCount="46">
  <si>
    <t>CỘNG HÒA XÃ HỘI CHỦ NGHĨA VIỆT NAM</t>
  </si>
  <si>
    <t>Độc lập – Tự do – Hạnh phúc</t>
  </si>
  <si>
    <t>NĂM THỨ I</t>
  </si>
  <si>
    <t>NĂM THỨ II</t>
  </si>
  <si>
    <t>HK 1</t>
  </si>
  <si>
    <t>HK 2</t>
  </si>
  <si>
    <t>HK3</t>
  </si>
  <si>
    <t>LT</t>
  </si>
  <si>
    <t>TH-TT</t>
  </si>
  <si>
    <t>Giáo dục thể chất</t>
  </si>
  <si>
    <t>Giáo dục quốc phòng - an ninh</t>
  </si>
  <si>
    <t>Tin học</t>
  </si>
  <si>
    <t>SỐ TUẦN / HỌC KỲ</t>
  </si>
  <si>
    <t>TỶ LỆ L THUYẾT/ T. HÀNH (%)</t>
  </si>
  <si>
    <t>TÊN MÔN HỌC / MÔ ĐUN</t>
  </si>
  <si>
    <t>SỐ TÍN CHỈ</t>
  </si>
  <si>
    <t>TỔNG SỐ</t>
  </si>
  <si>
    <t>THỜI GIAN HỌC TẬP (giờ)</t>
  </si>
  <si>
    <t>KT</t>
  </si>
  <si>
    <t>MÃ MH/ MĐ</t>
  </si>
  <si>
    <t>Pháp luật</t>
  </si>
  <si>
    <t>I. CÁC MÔN HỌC CHUNG</t>
  </si>
  <si>
    <t>II. CÁC MÔN HỌC, MÔ ĐUN CHUYÊN MÔN</t>
  </si>
  <si>
    <t>II. 1. CÁC MÔN HỌC, MÔ ĐUN CƠ SỞ</t>
  </si>
  <si>
    <t>II.2. CÁC MÔN HỌC, MÔ ĐUN CHUYÊN MÔN</t>
  </si>
  <si>
    <t>II.3. CÁC MÔN HỌC, MÔ ĐUN TỰ CHỌN</t>
  </si>
  <si>
    <t xml:space="preserve"> PHÂN PHỐI THỜI GIAN CÁC MÔN HỌC / MÔ ĐUN</t>
  </si>
  <si>
    <t>*Ghi chú: 1 TÍN CHỈ = 15 giờ LT = 30 giờ TH = 45 giờ TTTN</t>
  </si>
  <si>
    <t>1 giờ LT = 45'; 1 giờ TH/TT = 60'</t>
  </si>
  <si>
    <t>HK4</t>
  </si>
  <si>
    <t>II.4. THỰC TẬP TỐT NGHIỆP</t>
  </si>
  <si>
    <t>ỦY BAN NHÂN DÂN THÀNH PHỐ HỒ CHÍ MINH</t>
  </si>
  <si>
    <t>TRƯỜNG CAO ĐẲNG KỸ THUẬT NGUYỄN TRƯỜNG TỘ</t>
  </si>
  <si>
    <t>II.1. CÁC MÔN HỌC, MÔ ĐUN CƠ SỞ</t>
  </si>
  <si>
    <t xml:space="preserve"> TỔNG CỘNG     </t>
  </si>
  <si>
    <r>
      <t xml:space="preserve">Số tuần/học kỳ: 15 </t>
    </r>
    <r>
      <rPr>
        <sz val="12"/>
        <color theme="1"/>
        <rFont val="Calibri"/>
        <family val="2"/>
      </rPr>
      <t xml:space="preserve">÷ </t>
    </r>
    <r>
      <rPr>
        <sz val="12"/>
        <color theme="1"/>
        <rFont val="Calibri"/>
        <family val="2"/>
        <scheme val="minor"/>
      </rPr>
      <t>18</t>
    </r>
  </si>
  <si>
    <t>TH</t>
  </si>
  <si>
    <t xml:space="preserve">Tiếng Anh </t>
  </si>
  <si>
    <t xml:space="preserve">             Trình độ đào tạo: CAO ĐẲNG (liên thông)             Ngành đào tạo: ...............................     Mã ngành: .........................                      </t>
  </si>
  <si>
    <r>
      <rPr>
        <b/>
        <sz val="12"/>
        <rFont val="Times New Roman"/>
        <family val="1"/>
      </rPr>
      <t xml:space="preserve">       </t>
    </r>
    <r>
      <rPr>
        <b/>
        <i/>
        <sz val="12"/>
        <rFont val="Times New Roman"/>
        <family val="1"/>
      </rPr>
      <t>Thời gian đào tạo:    1.0</t>
    </r>
    <r>
      <rPr>
        <b/>
        <sz val="12"/>
        <rFont val="Times New Roman"/>
        <family val="1"/>
      </rPr>
      <t xml:space="preserve"> năm           Áp dụng từ NH:.................. Khóa........</t>
    </r>
  </si>
  <si>
    <t xml:space="preserve">            Trình độ đào tạo: CAO ĐẲNG              Ngành đào tạo: ...............................     Mã ngành: .........................                      </t>
  </si>
  <si>
    <r>
      <rPr>
        <b/>
        <sz val="12"/>
        <rFont val="Times New Roman"/>
        <family val="1"/>
      </rPr>
      <t xml:space="preserve">        Thời gian đào tạo:</t>
    </r>
    <r>
      <rPr>
        <b/>
        <i/>
        <sz val="12"/>
        <rFont val="Times New Roman"/>
        <family val="1"/>
      </rPr>
      <t xml:space="preserve">    2.0</t>
    </r>
    <r>
      <rPr>
        <b/>
        <sz val="12"/>
        <rFont val="Times New Roman"/>
        <family val="1"/>
      </rPr>
      <t xml:space="preserve"> năm           Áp dụng từ NH:.................. Khóa........</t>
    </r>
  </si>
  <si>
    <t xml:space="preserve">            Trình độ đào tạo: TRUNG CẤP              Ngành đào tạo: ...............................     Mã ngành: .........................                      </t>
  </si>
  <si>
    <r>
      <rPr>
        <b/>
        <sz val="12"/>
        <rFont val="Times New Roman"/>
        <family val="1"/>
      </rPr>
      <t xml:space="preserve">         Thời gian đào tạo:</t>
    </r>
    <r>
      <rPr>
        <b/>
        <i/>
        <sz val="12"/>
        <rFont val="Times New Roman"/>
        <family val="1"/>
      </rPr>
      <t xml:space="preserve">    2.0</t>
    </r>
    <r>
      <rPr>
        <b/>
        <sz val="12"/>
        <rFont val="Times New Roman"/>
        <family val="1"/>
      </rPr>
      <t xml:space="preserve"> năm           Áp dụng từ NH:.................. Khóa........</t>
    </r>
  </si>
  <si>
    <t xml:space="preserve">Tiếng Anh  </t>
  </si>
  <si>
    <t xml:space="preserve">Giáo dục chính trị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</si>
</sst>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Calibri"/>
      <family val="2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1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/>
    <xf numFmtId="0" fontId="5" fillId="0" borderId="0" xfId="0" applyFont="1" applyAlignment="1"/>
    <xf numFmtId="0" fontId="7" fillId="0" borderId="0" xfId="0" applyFont="1" applyAlignment="1">
      <alignment wrapText="1"/>
    </xf>
    <xf numFmtId="0" fontId="7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921005</xdr:colOff>
      <xdr:row>3</xdr:row>
      <xdr:rowOff>4966</xdr:rowOff>
    </xdr:from>
    <xdr:to>
      <xdr:col>2</xdr:col>
      <xdr:colOff>382636</xdr:colOff>
      <xdr:row>3</xdr:row>
      <xdr:rowOff>6554</xdr:rowOff>
    </xdr:to>
    <xdr:cxnSp macro="">
      <xdr:nvCxnSpPr>
        <xdr:cNvPr id="2" name="Straight Connector 1"/>
        <xdr:cNvCxnSpPr/>
      </xdr:nvCxnSpPr>
      <xdr:spPr>
        <a:xfrm>
          <a:off x="1444880" y="471691"/>
          <a:ext cx="162380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302315</xdr:colOff>
      <xdr:row>3</xdr:row>
      <xdr:rowOff>0</xdr:rowOff>
    </xdr:from>
    <xdr:to>
      <xdr:col>10</xdr:col>
      <xdr:colOff>325437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5302940" y="555625"/>
          <a:ext cx="1435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0</xdr:rowOff>
    </xdr:from>
    <xdr:to>
      <xdr:col>10</xdr:col>
      <xdr:colOff>55563</xdr:colOff>
      <xdr:row>1</xdr:row>
      <xdr:rowOff>22225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68688" y="0"/>
          <a:ext cx="3000375" cy="450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Phụ lục 01c-ĐT</a:t>
          </a:r>
        </a:p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Ban hành kèm QĐ …/QĐ-CĐKTNTT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921005</xdr:colOff>
      <xdr:row>3</xdr:row>
      <xdr:rowOff>4966</xdr:rowOff>
    </xdr:from>
    <xdr:to>
      <xdr:col>2</xdr:col>
      <xdr:colOff>382636</xdr:colOff>
      <xdr:row>3</xdr:row>
      <xdr:rowOff>6554</xdr:rowOff>
    </xdr:to>
    <xdr:cxnSp macro="">
      <xdr:nvCxnSpPr>
        <xdr:cNvPr id="2" name="Straight Connector 1"/>
        <xdr:cNvCxnSpPr/>
      </xdr:nvCxnSpPr>
      <xdr:spPr>
        <a:xfrm>
          <a:off x="1235330" y="385966"/>
          <a:ext cx="134758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286440</xdr:colOff>
      <xdr:row>2</xdr:row>
      <xdr:rowOff>238125</xdr:rowOff>
    </xdr:from>
    <xdr:to>
      <xdr:col>14</xdr:col>
      <xdr:colOff>23812</xdr:colOff>
      <xdr:row>2</xdr:row>
      <xdr:rowOff>238125</xdr:rowOff>
    </xdr:to>
    <xdr:cxnSp macro="">
      <xdr:nvCxnSpPr>
        <xdr:cNvPr id="3" name="Straight Connector 2"/>
        <xdr:cNvCxnSpPr/>
      </xdr:nvCxnSpPr>
      <xdr:spPr>
        <a:xfrm>
          <a:off x="6842815" y="460375"/>
          <a:ext cx="13328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1</xdr:rowOff>
    </xdr:from>
    <xdr:to>
      <xdr:col>10</xdr:col>
      <xdr:colOff>261938</xdr:colOff>
      <xdr:row>1</xdr:row>
      <xdr:rowOff>23814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817938" y="1"/>
          <a:ext cx="3000375" cy="4524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Phụ lục 01c-ĐT</a:t>
          </a:r>
        </a:p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Ban hành kèm QĐ …/QĐ-CĐKTNTT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921005</xdr:colOff>
      <xdr:row>3</xdr:row>
      <xdr:rowOff>4966</xdr:rowOff>
    </xdr:from>
    <xdr:to>
      <xdr:col>2</xdr:col>
      <xdr:colOff>382636</xdr:colOff>
      <xdr:row>3</xdr:row>
      <xdr:rowOff>6554</xdr:rowOff>
    </xdr:to>
    <xdr:cxnSp macro="">
      <xdr:nvCxnSpPr>
        <xdr:cNvPr id="2" name="Straight Connector 1"/>
        <xdr:cNvCxnSpPr/>
      </xdr:nvCxnSpPr>
      <xdr:spPr>
        <a:xfrm>
          <a:off x="1444880" y="385966"/>
          <a:ext cx="162380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112568</xdr:colOff>
      <xdr:row>2</xdr:row>
      <xdr:rowOff>311728</xdr:rowOff>
    </xdr:from>
    <xdr:to>
      <xdr:col>14</xdr:col>
      <xdr:colOff>216477</xdr:colOff>
      <xdr:row>3</xdr:row>
      <xdr:rowOff>1</xdr:rowOff>
    </xdr:to>
    <xdr:cxnSp macro="">
      <xdr:nvCxnSpPr>
        <xdr:cNvPr id="3" name="Straight Connector 2"/>
        <xdr:cNvCxnSpPr/>
      </xdr:nvCxnSpPr>
      <xdr:spPr>
        <a:xfrm>
          <a:off x="5810250" y="632114"/>
          <a:ext cx="1662545" cy="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0</xdr:rowOff>
    </xdr:from>
    <xdr:to>
      <xdr:col>11</xdr:col>
      <xdr:colOff>177511</xdr:colOff>
      <xdr:row>1</xdr:row>
      <xdr:rowOff>77932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264477" y="0"/>
          <a:ext cx="3000375" cy="37234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Phụ lục 01c-ĐT</a:t>
          </a:r>
        </a:p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Ban hành kèm QĐ … /QĐ-CĐKTNTT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120" zoomScaleNormal="120" workbookViewId="0">
      <selection activeCell="B14" sqref="B14"/>
    </sheetView>
  </sheetViews>
  <sheetFormatPr defaultRowHeight="15" x14ac:dyDescent="0.25"/>
  <cols>
    <col min="1" max="1" width="8" customWidth="1"/>
    <col min="2" max="2" width="27.5703125" customWidth="1"/>
    <col min="3" max="3" width="8" customWidth="1"/>
    <col min="4" max="4" width="8.42578125" customWidth="1"/>
    <col min="5" max="5" width="8.5703125" customWidth="1"/>
    <col min="6" max="6" width="7.140625" customWidth="1"/>
    <col min="7" max="7" width="7.28515625" customWidth="1"/>
    <col min="8" max="8" width="7.85546875" customWidth="1"/>
    <col min="9" max="12" width="6.7109375" customWidth="1"/>
    <col min="13" max="13" width="6.5703125" customWidth="1"/>
  </cols>
  <sheetData>
    <row r="1" spans="1:18" ht="33.75" customHeight="1" x14ac:dyDescent="0.25"/>
    <row r="2" spans="1:18" ht="22.5" customHeight="1" x14ac:dyDescent="0.25">
      <c r="A2" s="62" t="s">
        <v>31</v>
      </c>
      <c r="B2" s="63"/>
      <c r="C2" s="63"/>
      <c r="D2" s="63"/>
      <c r="E2" s="63"/>
      <c r="F2" s="1"/>
      <c r="G2" s="64" t="s">
        <v>0</v>
      </c>
      <c r="H2" s="65"/>
      <c r="I2" s="65"/>
      <c r="J2" s="65"/>
      <c r="K2" s="65"/>
      <c r="L2" s="65"/>
      <c r="M2" s="65"/>
      <c r="N2" s="1"/>
    </row>
    <row r="3" spans="1:18" ht="17.25" customHeight="1" x14ac:dyDescent="0.25">
      <c r="A3" s="64" t="s">
        <v>32</v>
      </c>
      <c r="B3" s="65"/>
      <c r="C3" s="65"/>
      <c r="D3" s="65"/>
      <c r="E3" s="65"/>
      <c r="F3" s="1"/>
      <c r="G3" s="64" t="s">
        <v>1</v>
      </c>
      <c r="H3" s="65"/>
      <c r="I3" s="65"/>
      <c r="J3" s="65"/>
      <c r="K3" s="65"/>
      <c r="L3" s="65"/>
      <c r="M3" s="65"/>
      <c r="N3" s="1"/>
    </row>
    <row r="4" spans="1:18" x14ac:dyDescent="0.25">
      <c r="A4" s="27"/>
      <c r="B4" s="27"/>
      <c r="C4" s="27"/>
      <c r="D4" s="27"/>
      <c r="E4" s="27"/>
      <c r="F4" s="1"/>
      <c r="G4" s="3"/>
      <c r="H4" s="3"/>
      <c r="I4" s="3"/>
      <c r="J4" s="3"/>
      <c r="K4" s="3"/>
      <c r="L4" s="3"/>
      <c r="M4" s="3"/>
      <c r="N4" s="1"/>
    </row>
    <row r="5" spans="1:18" ht="18.75" x14ac:dyDescent="0.3">
      <c r="A5" s="66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1"/>
    </row>
    <row r="6" spans="1:18" ht="15.75" x14ac:dyDescent="0.25">
      <c r="A6" s="6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13"/>
      <c r="O6" s="14"/>
      <c r="P6" s="14"/>
      <c r="Q6" s="14"/>
      <c r="R6" s="14"/>
    </row>
    <row r="7" spans="1:18" ht="15.75" x14ac:dyDescent="0.25">
      <c r="A7" s="51" t="s">
        <v>39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13"/>
      <c r="O7" s="14"/>
      <c r="P7" s="14"/>
      <c r="Q7" s="14"/>
      <c r="R7" s="14"/>
    </row>
    <row r="8" spans="1:18" ht="15.75" x14ac:dyDescent="0.25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</row>
    <row r="9" spans="1:18" ht="15.75" customHeight="1" x14ac:dyDescent="0.25">
      <c r="A9" s="53" t="s">
        <v>19</v>
      </c>
      <c r="B9" s="56" t="s">
        <v>14</v>
      </c>
      <c r="C9" s="56" t="s">
        <v>15</v>
      </c>
      <c r="D9" s="42" t="s">
        <v>17</v>
      </c>
      <c r="E9" s="42"/>
      <c r="F9" s="42"/>
      <c r="G9" s="42"/>
      <c r="H9" s="59" t="s">
        <v>2</v>
      </c>
      <c r="I9" s="59"/>
      <c r="J9" s="42"/>
      <c r="K9" s="42"/>
      <c r="L9" s="42"/>
      <c r="M9" s="42"/>
      <c r="N9" s="13"/>
      <c r="O9" s="14"/>
      <c r="P9" s="14"/>
      <c r="Q9" s="14"/>
      <c r="R9" s="14"/>
    </row>
    <row r="10" spans="1:18" ht="15.75" x14ac:dyDescent="0.25">
      <c r="A10" s="54"/>
      <c r="B10" s="57"/>
      <c r="C10" s="57"/>
      <c r="D10" s="42"/>
      <c r="E10" s="42"/>
      <c r="F10" s="42"/>
      <c r="G10" s="42"/>
      <c r="H10" s="42" t="s">
        <v>4</v>
      </c>
      <c r="I10" s="42"/>
      <c r="J10" s="42"/>
      <c r="K10" s="42" t="s">
        <v>5</v>
      </c>
      <c r="L10" s="42"/>
      <c r="M10" s="42"/>
      <c r="N10" s="13"/>
      <c r="O10" s="14"/>
      <c r="P10" s="14"/>
      <c r="Q10" s="14"/>
      <c r="R10" s="14"/>
    </row>
    <row r="11" spans="1:18" ht="30" customHeight="1" x14ac:dyDescent="0.25">
      <c r="A11" s="54"/>
      <c r="B11" s="57"/>
      <c r="C11" s="57"/>
      <c r="D11" s="56" t="s">
        <v>16</v>
      </c>
      <c r="E11" s="42" t="s">
        <v>7</v>
      </c>
      <c r="F11" s="42" t="s">
        <v>8</v>
      </c>
      <c r="G11" s="84" t="s">
        <v>18</v>
      </c>
      <c r="H11" s="53" t="s">
        <v>7</v>
      </c>
      <c r="I11" s="53" t="s">
        <v>36</v>
      </c>
      <c r="J11" s="53" t="s">
        <v>18</v>
      </c>
      <c r="K11" s="53" t="s">
        <v>7</v>
      </c>
      <c r="L11" s="53" t="s">
        <v>8</v>
      </c>
      <c r="M11" s="53" t="s">
        <v>18</v>
      </c>
      <c r="N11" s="13"/>
      <c r="O11" s="14"/>
      <c r="P11" s="14"/>
      <c r="Q11" s="14"/>
      <c r="R11" s="14"/>
    </row>
    <row r="12" spans="1:18" ht="14.25" customHeight="1" x14ac:dyDescent="0.25">
      <c r="A12" s="55"/>
      <c r="B12" s="58"/>
      <c r="C12" s="58"/>
      <c r="D12" s="58"/>
      <c r="E12" s="42"/>
      <c r="F12" s="42"/>
      <c r="G12" s="85"/>
      <c r="H12" s="55"/>
      <c r="I12" s="55"/>
      <c r="J12" s="55"/>
      <c r="K12" s="55"/>
      <c r="L12" s="55"/>
      <c r="M12" s="55"/>
      <c r="N12" s="13"/>
      <c r="O12" s="14"/>
      <c r="P12" s="14"/>
      <c r="Q12" s="14"/>
      <c r="R12" s="14"/>
    </row>
    <row r="13" spans="1:18" ht="15.75" x14ac:dyDescent="0.25">
      <c r="A13" s="37" t="s">
        <v>21</v>
      </c>
      <c r="B13" s="38"/>
      <c r="C13" s="26">
        <f>SUM(C14:C19)</f>
        <v>8</v>
      </c>
      <c r="D13" s="26">
        <f>SUM(D14:D19)</f>
        <v>180</v>
      </c>
      <c r="E13" s="26">
        <f>SUM(E14:E19)</f>
        <v>63</v>
      </c>
      <c r="F13" s="26">
        <f>SUM(F14:F19)</f>
        <v>107</v>
      </c>
      <c r="G13" s="26">
        <f>SUM(G14:G19)</f>
        <v>10</v>
      </c>
      <c r="H13" s="16"/>
      <c r="I13" s="16"/>
      <c r="J13" s="16"/>
      <c r="K13" s="26"/>
      <c r="L13" s="26"/>
      <c r="M13" s="26"/>
      <c r="N13" s="15"/>
      <c r="O13" s="14"/>
      <c r="P13" s="14"/>
      <c r="Q13" s="14"/>
      <c r="R13" s="14"/>
    </row>
    <row r="14" spans="1:18" ht="15.75" x14ac:dyDescent="0.25">
      <c r="A14" s="16">
        <v>1</v>
      </c>
      <c r="B14" s="5" t="s">
        <v>45</v>
      </c>
      <c r="C14" s="16">
        <v>2</v>
      </c>
      <c r="D14" s="16">
        <v>45</v>
      </c>
      <c r="E14" s="16">
        <v>26</v>
      </c>
      <c r="F14" s="16">
        <v>16</v>
      </c>
      <c r="G14" s="16">
        <v>3</v>
      </c>
      <c r="H14" s="16"/>
      <c r="I14" s="16"/>
      <c r="J14" s="16"/>
      <c r="K14" s="16"/>
      <c r="L14" s="16"/>
      <c r="M14" s="16"/>
      <c r="N14" s="13"/>
      <c r="O14" s="14"/>
      <c r="P14" s="14"/>
      <c r="Q14" s="14"/>
      <c r="R14" s="14"/>
    </row>
    <row r="15" spans="1:18" ht="15.75" x14ac:dyDescent="0.25">
      <c r="A15" s="16">
        <v>2</v>
      </c>
      <c r="B15" s="6" t="s">
        <v>20</v>
      </c>
      <c r="C15" s="16">
        <v>1</v>
      </c>
      <c r="D15" s="16">
        <v>15</v>
      </c>
      <c r="E15" s="16">
        <v>9</v>
      </c>
      <c r="F15" s="16">
        <v>5</v>
      </c>
      <c r="G15" s="16">
        <v>1</v>
      </c>
      <c r="H15" s="16"/>
      <c r="I15" s="16"/>
      <c r="J15" s="16"/>
      <c r="K15" s="16"/>
      <c r="L15" s="16"/>
      <c r="M15" s="16"/>
      <c r="N15" s="13"/>
      <c r="O15" s="14"/>
      <c r="P15" s="14"/>
      <c r="Q15" s="14"/>
      <c r="R15" s="14"/>
    </row>
    <row r="16" spans="1:18" ht="15.75" x14ac:dyDescent="0.25">
      <c r="A16" s="16">
        <v>3</v>
      </c>
      <c r="B16" s="6" t="s">
        <v>9</v>
      </c>
      <c r="C16" s="16">
        <v>1</v>
      </c>
      <c r="D16" s="16">
        <v>30</v>
      </c>
      <c r="E16" s="16">
        <v>1</v>
      </c>
      <c r="F16" s="16">
        <v>27</v>
      </c>
      <c r="G16" s="16">
        <v>2</v>
      </c>
      <c r="H16" s="16"/>
      <c r="I16" s="16"/>
      <c r="J16" s="16"/>
      <c r="K16" s="16"/>
      <c r="L16" s="16"/>
      <c r="M16" s="16"/>
      <c r="N16" s="13"/>
      <c r="O16" s="14"/>
      <c r="P16" s="14"/>
      <c r="Q16" s="14"/>
      <c r="R16" s="14"/>
    </row>
    <row r="17" spans="1:18" ht="15.75" x14ac:dyDescent="0.25">
      <c r="A17" s="16">
        <v>4</v>
      </c>
      <c r="B17" s="7" t="s">
        <v>10</v>
      </c>
      <c r="C17" s="16">
        <v>2</v>
      </c>
      <c r="D17" s="16">
        <v>30</v>
      </c>
      <c r="E17" s="16">
        <v>15</v>
      </c>
      <c r="F17" s="16">
        <v>14</v>
      </c>
      <c r="G17" s="16">
        <v>1</v>
      </c>
      <c r="H17" s="16"/>
      <c r="I17" s="16"/>
      <c r="J17" s="16"/>
      <c r="K17" s="16"/>
      <c r="L17" s="16"/>
      <c r="M17" s="16"/>
      <c r="N17" s="13"/>
      <c r="O17" s="14"/>
      <c r="P17" s="14"/>
      <c r="Q17" s="14"/>
      <c r="R17" s="14"/>
    </row>
    <row r="18" spans="1:18" ht="15.75" x14ac:dyDescent="0.25">
      <c r="A18" s="16">
        <v>5</v>
      </c>
      <c r="B18" s="6" t="s">
        <v>11</v>
      </c>
      <c r="C18" s="16">
        <v>1</v>
      </c>
      <c r="D18" s="16">
        <v>30</v>
      </c>
      <c r="E18" s="16"/>
      <c r="F18" s="16">
        <v>29</v>
      </c>
      <c r="G18" s="16">
        <v>1</v>
      </c>
      <c r="H18" s="16"/>
      <c r="I18" s="16"/>
      <c r="J18" s="16"/>
      <c r="K18" s="16"/>
      <c r="L18" s="16"/>
      <c r="M18" s="16"/>
      <c r="N18" s="13"/>
      <c r="O18" s="14"/>
      <c r="P18" s="14"/>
      <c r="Q18" s="14"/>
      <c r="R18" s="14"/>
    </row>
    <row r="19" spans="1:18" ht="15.75" x14ac:dyDescent="0.25">
      <c r="A19" s="16">
        <v>6</v>
      </c>
      <c r="B19" s="6" t="s">
        <v>37</v>
      </c>
      <c r="C19" s="16">
        <v>1</v>
      </c>
      <c r="D19" s="16">
        <v>30</v>
      </c>
      <c r="E19" s="16">
        <v>12</v>
      </c>
      <c r="F19" s="16">
        <v>16</v>
      </c>
      <c r="G19" s="16">
        <v>2</v>
      </c>
      <c r="H19" s="16"/>
      <c r="I19" s="16"/>
      <c r="J19" s="16"/>
      <c r="K19" s="16"/>
      <c r="L19" s="16"/>
      <c r="M19" s="16"/>
      <c r="N19" s="13"/>
      <c r="O19" s="14"/>
      <c r="P19" s="14"/>
      <c r="Q19" s="14"/>
      <c r="R19" s="14"/>
    </row>
    <row r="20" spans="1:18" ht="31.5" customHeight="1" x14ac:dyDescent="0.25">
      <c r="A20" s="47" t="s">
        <v>22</v>
      </c>
      <c r="B20" s="48"/>
      <c r="C20" s="17">
        <f>C21+C29+C38+C42</f>
        <v>0</v>
      </c>
      <c r="D20" s="17">
        <f>D21+D29+D38+D42</f>
        <v>0</v>
      </c>
      <c r="E20" s="17">
        <f>E21+E29+E38+E42</f>
        <v>0</v>
      </c>
      <c r="F20" s="17">
        <f>F21+F29+F38+F42</f>
        <v>0</v>
      </c>
      <c r="G20" s="17">
        <f>G21+G29+G38+G42</f>
        <v>0</v>
      </c>
      <c r="H20" s="26"/>
      <c r="I20" s="26"/>
      <c r="J20" s="26"/>
      <c r="K20" s="26"/>
      <c r="L20" s="26"/>
      <c r="M20" s="26"/>
      <c r="N20" s="29"/>
      <c r="O20" s="24"/>
      <c r="P20" s="24"/>
      <c r="Q20" s="24"/>
      <c r="R20" s="24"/>
    </row>
    <row r="21" spans="1:18" ht="32.25" customHeight="1" x14ac:dyDescent="0.25">
      <c r="A21" s="37" t="s">
        <v>33</v>
      </c>
      <c r="B21" s="38"/>
      <c r="C21" s="26">
        <f>SUM(C22:C28)</f>
        <v>0</v>
      </c>
      <c r="D21" s="26">
        <f>SUM(D22:D28)</f>
        <v>0</v>
      </c>
      <c r="E21" s="26">
        <f>SUM(E22:E28)</f>
        <v>0</v>
      </c>
      <c r="F21" s="26">
        <f>SUM(F22:F28)</f>
        <v>0</v>
      </c>
      <c r="G21" s="26">
        <f>SUM(G22:G28)</f>
        <v>0</v>
      </c>
      <c r="H21" s="26"/>
      <c r="I21" s="26"/>
      <c r="J21" s="26"/>
      <c r="K21" s="26"/>
      <c r="L21" s="26"/>
      <c r="M21" s="26"/>
      <c r="N21" s="15"/>
      <c r="O21" s="14"/>
      <c r="P21" s="14"/>
      <c r="Q21" s="14"/>
      <c r="R21" s="14"/>
    </row>
    <row r="22" spans="1:18" ht="15.75" x14ac:dyDescent="0.25">
      <c r="A22" s="16"/>
      <c r="B22" s="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3"/>
      <c r="O22" s="14"/>
      <c r="P22" s="14"/>
      <c r="Q22" s="14"/>
      <c r="R22" s="14"/>
    </row>
    <row r="23" spans="1:18" ht="15.75" x14ac:dyDescent="0.25">
      <c r="A23" s="16"/>
      <c r="B23" s="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3"/>
      <c r="O23" s="14"/>
      <c r="P23" s="14"/>
      <c r="Q23" s="14"/>
      <c r="R23" s="14"/>
    </row>
    <row r="24" spans="1:18" ht="15.75" x14ac:dyDescent="0.25">
      <c r="A24" s="16"/>
      <c r="B24" s="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3"/>
      <c r="O24" s="14"/>
      <c r="P24" s="14"/>
      <c r="Q24" s="14"/>
      <c r="R24" s="14"/>
    </row>
    <row r="25" spans="1:18" ht="15.75" x14ac:dyDescent="0.25">
      <c r="A25" s="16"/>
      <c r="B25" s="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3"/>
      <c r="O25" s="14"/>
      <c r="P25" s="14"/>
      <c r="Q25" s="14"/>
      <c r="R25" s="14"/>
    </row>
    <row r="26" spans="1:18" ht="15.75" x14ac:dyDescent="0.25">
      <c r="A26" s="16"/>
      <c r="B26" s="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3"/>
      <c r="O26" s="14"/>
      <c r="P26" s="14"/>
      <c r="Q26" s="14"/>
      <c r="R26" s="14"/>
    </row>
    <row r="27" spans="1:18" ht="15.75" x14ac:dyDescent="0.25">
      <c r="A27" s="16"/>
      <c r="B27" s="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3"/>
      <c r="O27" s="14"/>
      <c r="P27" s="14"/>
      <c r="Q27" s="14"/>
      <c r="R27" s="14"/>
    </row>
    <row r="28" spans="1:18" ht="15.75" x14ac:dyDescent="0.25">
      <c r="A28" s="16"/>
      <c r="B28" s="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3"/>
      <c r="O28" s="14"/>
      <c r="P28" s="14"/>
      <c r="Q28" s="14"/>
      <c r="R28" s="14"/>
    </row>
    <row r="29" spans="1:18" ht="30" customHeight="1" x14ac:dyDescent="0.25">
      <c r="A29" s="49" t="s">
        <v>24</v>
      </c>
      <c r="B29" s="50"/>
      <c r="C29" s="26">
        <f>SUM(C30:C38)</f>
        <v>0</v>
      </c>
      <c r="D29" s="26">
        <f>SUM(D30:D38)</f>
        <v>0</v>
      </c>
      <c r="E29" s="26">
        <f>SUM(E30:E38)</f>
        <v>0</v>
      </c>
      <c r="F29" s="26">
        <f>SUM(F30:F38)</f>
        <v>0</v>
      </c>
      <c r="G29" s="26">
        <f>SUM(G30:G38)</f>
        <v>0</v>
      </c>
      <c r="H29" s="26"/>
      <c r="I29" s="26"/>
      <c r="J29" s="26"/>
      <c r="K29" s="26"/>
      <c r="L29" s="26"/>
      <c r="M29" s="26"/>
      <c r="N29" s="15"/>
      <c r="O29" s="14"/>
      <c r="P29" s="14"/>
      <c r="Q29" s="14"/>
      <c r="R29" s="14"/>
    </row>
    <row r="30" spans="1:18" ht="15.75" x14ac:dyDescent="0.25">
      <c r="A30" s="16"/>
      <c r="B30" s="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3"/>
      <c r="O30" s="14"/>
      <c r="P30" s="14"/>
      <c r="Q30" s="14"/>
      <c r="R30" s="14"/>
    </row>
    <row r="31" spans="1:18" ht="15.75" x14ac:dyDescent="0.25">
      <c r="A31" s="16"/>
      <c r="B31" s="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3"/>
      <c r="O31" s="14"/>
      <c r="P31" s="14"/>
      <c r="Q31" s="14"/>
      <c r="R31" s="14"/>
    </row>
    <row r="32" spans="1:18" ht="15.75" x14ac:dyDescent="0.25">
      <c r="A32" s="16"/>
      <c r="B32" s="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3"/>
      <c r="O32" s="14"/>
      <c r="P32" s="14"/>
      <c r="Q32" s="14"/>
      <c r="R32" s="14"/>
    </row>
    <row r="33" spans="1:18" ht="15.75" x14ac:dyDescent="0.25">
      <c r="A33" s="16"/>
      <c r="B33" s="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3"/>
      <c r="O33" s="14"/>
      <c r="P33" s="14"/>
      <c r="Q33" s="14"/>
      <c r="R33" s="14"/>
    </row>
    <row r="34" spans="1:18" ht="15.75" x14ac:dyDescent="0.25">
      <c r="A34" s="16"/>
      <c r="B34" s="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3"/>
      <c r="O34" s="14"/>
      <c r="P34" s="14"/>
      <c r="Q34" s="14"/>
      <c r="R34" s="14"/>
    </row>
    <row r="35" spans="1:18" ht="15.75" x14ac:dyDescent="0.25">
      <c r="A35" s="16"/>
      <c r="B35" s="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3"/>
      <c r="O35" s="14"/>
      <c r="P35" s="14"/>
      <c r="Q35" s="14"/>
      <c r="R35" s="14"/>
    </row>
    <row r="36" spans="1:18" ht="15.75" x14ac:dyDescent="0.25">
      <c r="A36" s="16"/>
      <c r="B36" s="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3"/>
      <c r="O36" s="14"/>
      <c r="P36" s="14"/>
      <c r="Q36" s="14"/>
      <c r="R36" s="14"/>
    </row>
    <row r="37" spans="1:18" ht="15.75" x14ac:dyDescent="0.25">
      <c r="A37" s="16"/>
      <c r="B37" s="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3"/>
      <c r="O37" s="14"/>
      <c r="P37" s="14"/>
      <c r="Q37" s="14"/>
      <c r="R37" s="14"/>
    </row>
    <row r="38" spans="1:18" ht="30.75" customHeight="1" x14ac:dyDescent="0.25">
      <c r="A38" s="35" t="s">
        <v>25</v>
      </c>
      <c r="B38" s="50"/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16"/>
      <c r="I38" s="16"/>
      <c r="J38" s="16"/>
      <c r="K38" s="16"/>
      <c r="L38" s="16"/>
      <c r="M38" s="16"/>
      <c r="N38" s="13"/>
      <c r="O38" s="14"/>
      <c r="P38" s="14"/>
      <c r="Q38" s="14"/>
      <c r="R38" s="14"/>
    </row>
    <row r="39" spans="1:18" ht="15.75" x14ac:dyDescent="0.25">
      <c r="A39" s="18"/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3"/>
      <c r="O39" s="14"/>
      <c r="P39" s="14"/>
      <c r="Q39" s="14"/>
      <c r="R39" s="14"/>
    </row>
    <row r="40" spans="1:18" ht="15.75" x14ac:dyDescent="0.25">
      <c r="A40" s="18"/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3"/>
      <c r="O40" s="14"/>
      <c r="P40" s="14"/>
      <c r="Q40" s="14"/>
      <c r="R40" s="14"/>
    </row>
    <row r="41" spans="1:18" ht="15.75" x14ac:dyDescent="0.25">
      <c r="A41" s="18"/>
      <c r="B41" s="2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14"/>
      <c r="P41" s="14"/>
      <c r="Q41" s="14"/>
      <c r="R41" s="14"/>
    </row>
    <row r="42" spans="1:18" ht="15.75" x14ac:dyDescent="0.25">
      <c r="A42" s="35" t="s">
        <v>30</v>
      </c>
      <c r="B42" s="36"/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16"/>
      <c r="I42" s="16"/>
      <c r="J42" s="16"/>
      <c r="K42" s="16"/>
      <c r="L42" s="16"/>
      <c r="M42" s="16"/>
      <c r="N42" s="13"/>
      <c r="O42" s="14"/>
      <c r="P42" s="14"/>
      <c r="Q42" s="14"/>
      <c r="R42" s="14"/>
    </row>
    <row r="43" spans="1:18" ht="15.75" x14ac:dyDescent="0.25">
      <c r="A43" s="37" t="s">
        <v>34</v>
      </c>
      <c r="B43" s="38"/>
      <c r="C43" s="26">
        <f>C13+C20</f>
        <v>8</v>
      </c>
      <c r="D43" s="9">
        <f>D13+D20</f>
        <v>180</v>
      </c>
      <c r="E43" s="26">
        <f>E13+E20</f>
        <v>63</v>
      </c>
      <c r="F43" s="26">
        <f>F13+F20</f>
        <v>107</v>
      </c>
      <c r="G43" s="26">
        <f>G13+G20</f>
        <v>10</v>
      </c>
      <c r="H43" s="42"/>
      <c r="I43" s="42"/>
      <c r="J43" s="42"/>
      <c r="K43" s="42"/>
      <c r="L43" s="42"/>
      <c r="M43" s="42"/>
      <c r="N43" s="43"/>
      <c r="O43" s="44"/>
      <c r="P43" s="44"/>
      <c r="Q43" s="44"/>
      <c r="R43" s="44"/>
    </row>
    <row r="44" spans="1:18" ht="15.75" x14ac:dyDescent="0.25">
      <c r="A44" s="37" t="s">
        <v>12</v>
      </c>
      <c r="B44" s="38"/>
      <c r="C44" s="26"/>
      <c r="D44" s="26"/>
      <c r="E44" s="26"/>
      <c r="F44" s="26"/>
      <c r="G44" s="26"/>
      <c r="H44" s="42">
        <f>SUM(H13:J42)/24</f>
        <v>0</v>
      </c>
      <c r="I44" s="42"/>
      <c r="J44" s="42"/>
      <c r="K44" s="42">
        <f>SUM(K13:M42)/24</f>
        <v>0</v>
      </c>
      <c r="L44" s="42"/>
      <c r="M44" s="42"/>
      <c r="N44" s="45"/>
      <c r="O44" s="46"/>
      <c r="P44" s="46"/>
      <c r="Q44" s="46"/>
      <c r="R44" s="46"/>
    </row>
    <row r="45" spans="1:18" ht="15.75" x14ac:dyDescent="0.25">
      <c r="A45" s="37" t="s">
        <v>13</v>
      </c>
      <c r="B45" s="38"/>
      <c r="C45" s="16"/>
      <c r="D45" s="16"/>
      <c r="E45" s="21">
        <f>(E43/D43)*100</f>
        <v>35</v>
      </c>
      <c r="F45" s="39">
        <f>((F43+G43)/D43)*100</f>
        <v>65</v>
      </c>
      <c r="G45" s="40"/>
      <c r="H45" s="41"/>
      <c r="I45" s="41"/>
      <c r="J45" s="41"/>
      <c r="K45" s="41"/>
      <c r="L45" s="41"/>
      <c r="M45" s="41"/>
      <c r="N45" s="22"/>
      <c r="O45" s="23"/>
      <c r="P45" s="23"/>
      <c r="Q45" s="14"/>
      <c r="R45" s="14"/>
    </row>
    <row r="46" spans="1:18" ht="15.75" x14ac:dyDescent="0.25">
      <c r="A46" s="33" t="s">
        <v>27</v>
      </c>
      <c r="B46" s="34"/>
      <c r="C46" s="34"/>
      <c r="D46" s="34"/>
      <c r="E46" s="34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4"/>
      <c r="Q46" s="14"/>
      <c r="R46" s="14"/>
    </row>
    <row r="47" spans="1:18" ht="15.75" x14ac:dyDescent="0.25">
      <c r="A47" s="14"/>
      <c r="B47" s="14" t="s">
        <v>28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15.75" x14ac:dyDescent="0.25">
      <c r="A48" s="14"/>
      <c r="B48" s="14" t="s">
        <v>35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</sheetData>
  <mergeCells count="43">
    <mergeCell ref="K11:K12"/>
    <mergeCell ref="L11:L12"/>
    <mergeCell ref="M11:M12"/>
    <mergeCell ref="A6:M6"/>
    <mergeCell ref="A2:E2"/>
    <mergeCell ref="G2:M2"/>
    <mergeCell ref="A3:E3"/>
    <mergeCell ref="G3:M3"/>
    <mergeCell ref="A5:M5"/>
    <mergeCell ref="A7:M7"/>
    <mergeCell ref="A9:A12"/>
    <mergeCell ref="B9:B12"/>
    <mergeCell ref="C9:C12"/>
    <mergeCell ref="D9:G10"/>
    <mergeCell ref="H9:M9"/>
    <mergeCell ref="H10:J10"/>
    <mergeCell ref="K10:M10"/>
    <mergeCell ref="D11:D12"/>
    <mergeCell ref="E11:E12"/>
    <mergeCell ref="F11:F12"/>
    <mergeCell ref="G11:G12"/>
    <mergeCell ref="H11:H12"/>
    <mergeCell ref="I11:I12"/>
    <mergeCell ref="J11:J12"/>
    <mergeCell ref="A13:B13"/>
    <mergeCell ref="A20:B20"/>
    <mergeCell ref="A21:B21"/>
    <mergeCell ref="A29:B29"/>
    <mergeCell ref="A38:B38"/>
    <mergeCell ref="K43:M43"/>
    <mergeCell ref="K45:M45"/>
    <mergeCell ref="N43:R43"/>
    <mergeCell ref="A44:B44"/>
    <mergeCell ref="H44:J44"/>
    <mergeCell ref="K44:M44"/>
    <mergeCell ref="N44:R44"/>
    <mergeCell ref="A46:E46"/>
    <mergeCell ref="A42:B42"/>
    <mergeCell ref="A45:B45"/>
    <mergeCell ref="F45:G45"/>
    <mergeCell ref="H45:J45"/>
    <mergeCell ref="A43:B43"/>
    <mergeCell ref="H43:J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31" zoomScale="120" zoomScaleNormal="120" workbookViewId="0">
      <selection activeCell="B14" sqref="B14"/>
    </sheetView>
  </sheetViews>
  <sheetFormatPr defaultRowHeight="15" x14ac:dyDescent="0.25"/>
  <cols>
    <col min="1" max="1" width="7.85546875" customWidth="1"/>
    <col min="2" max="2" width="32.42578125" customWidth="1"/>
    <col min="3" max="3" width="9.28515625" customWidth="1"/>
    <col min="4" max="4" width="7.7109375" customWidth="1"/>
    <col min="5" max="6" width="7" customWidth="1"/>
    <col min="7" max="7" width="8" customWidth="1"/>
    <col min="8" max="8" width="6.28515625" customWidth="1"/>
    <col min="9" max="9" width="6.5703125" customWidth="1"/>
    <col min="10" max="10" width="6.140625" customWidth="1"/>
    <col min="11" max="11" width="5.85546875" customWidth="1"/>
    <col min="12" max="12" width="6.42578125" customWidth="1"/>
    <col min="13" max="17" width="5.85546875" customWidth="1"/>
    <col min="18" max="18" width="6.42578125" customWidth="1"/>
    <col min="19" max="19" width="6.28515625" customWidth="1"/>
    <col min="20" max="20" width="5.5703125" customWidth="1"/>
    <col min="21" max="21" width="5.28515625" customWidth="1"/>
    <col min="22" max="22" width="6" customWidth="1"/>
    <col min="23" max="24" width="6.42578125" customWidth="1"/>
  </cols>
  <sheetData>
    <row r="1" spans="1:20" ht="33.75" customHeight="1" x14ac:dyDescent="0.25"/>
    <row r="2" spans="1:20" ht="17.25" customHeight="1" x14ac:dyDescent="0.25">
      <c r="A2" s="62" t="s">
        <v>31</v>
      </c>
      <c r="B2" s="63"/>
      <c r="C2" s="63"/>
      <c r="D2" s="63"/>
      <c r="E2" s="63"/>
      <c r="F2" s="1"/>
      <c r="G2" s="64" t="s">
        <v>0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1"/>
    </row>
    <row r="3" spans="1:20" ht="19.5" customHeight="1" x14ac:dyDescent="0.25">
      <c r="A3" s="64" t="s">
        <v>32</v>
      </c>
      <c r="B3" s="65"/>
      <c r="C3" s="65"/>
      <c r="D3" s="65"/>
      <c r="E3" s="65"/>
      <c r="F3" s="1"/>
      <c r="G3" s="64" t="s">
        <v>1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1"/>
    </row>
    <row r="4" spans="1:20" x14ac:dyDescent="0.25">
      <c r="A4" s="2"/>
      <c r="B4" s="2"/>
      <c r="C4" s="2"/>
      <c r="D4" s="2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</row>
    <row r="5" spans="1:20" ht="24" customHeight="1" x14ac:dyDescent="0.3">
      <c r="A5" s="66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"/>
    </row>
    <row r="6" spans="1:20" s="14" customFormat="1" ht="19.5" customHeight="1" x14ac:dyDescent="0.25">
      <c r="A6" s="61" t="s">
        <v>40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3"/>
    </row>
    <row r="7" spans="1:20" s="14" customFormat="1" ht="18" customHeight="1" x14ac:dyDescent="0.25">
      <c r="A7" s="51" t="s">
        <v>41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13"/>
    </row>
    <row r="8" spans="1:20" s="14" customFormat="1" ht="15.75" x14ac:dyDescent="0.25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s="14" customFormat="1" ht="15" customHeight="1" x14ac:dyDescent="0.25">
      <c r="A9" s="53" t="s">
        <v>19</v>
      </c>
      <c r="B9" s="56" t="s">
        <v>14</v>
      </c>
      <c r="C9" s="56" t="s">
        <v>15</v>
      </c>
      <c r="D9" s="42" t="s">
        <v>17</v>
      </c>
      <c r="E9" s="42"/>
      <c r="F9" s="42"/>
      <c r="G9" s="42"/>
      <c r="H9" s="59" t="s">
        <v>2</v>
      </c>
      <c r="I9" s="59"/>
      <c r="J9" s="42"/>
      <c r="K9" s="42"/>
      <c r="L9" s="42"/>
      <c r="M9" s="42"/>
      <c r="N9" s="49" t="s">
        <v>3</v>
      </c>
      <c r="O9" s="70"/>
      <c r="P9" s="70"/>
      <c r="Q9" s="70"/>
      <c r="R9" s="70"/>
      <c r="S9" s="71"/>
      <c r="T9" s="13"/>
    </row>
    <row r="10" spans="1:20" s="14" customFormat="1" ht="15.75" x14ac:dyDescent="0.25">
      <c r="A10" s="54"/>
      <c r="B10" s="57"/>
      <c r="C10" s="57"/>
      <c r="D10" s="42"/>
      <c r="E10" s="42"/>
      <c r="F10" s="42"/>
      <c r="G10" s="42"/>
      <c r="H10" s="42" t="s">
        <v>4</v>
      </c>
      <c r="I10" s="42"/>
      <c r="J10" s="42"/>
      <c r="K10" s="42" t="s">
        <v>5</v>
      </c>
      <c r="L10" s="42"/>
      <c r="M10" s="42"/>
      <c r="N10" s="42" t="s">
        <v>6</v>
      </c>
      <c r="O10" s="42"/>
      <c r="P10" s="42"/>
      <c r="Q10" s="42" t="s">
        <v>29</v>
      </c>
      <c r="R10" s="42"/>
      <c r="S10" s="42"/>
      <c r="T10" s="13"/>
    </row>
    <row r="11" spans="1:20" s="14" customFormat="1" ht="24" customHeight="1" x14ac:dyDescent="0.25">
      <c r="A11" s="54"/>
      <c r="B11" s="57"/>
      <c r="C11" s="57"/>
      <c r="D11" s="56" t="s">
        <v>16</v>
      </c>
      <c r="E11" s="80" t="s">
        <v>7</v>
      </c>
      <c r="F11" s="42" t="s">
        <v>8</v>
      </c>
      <c r="G11" s="84" t="s">
        <v>18</v>
      </c>
      <c r="H11" s="53" t="s">
        <v>7</v>
      </c>
      <c r="I11" s="53" t="s">
        <v>8</v>
      </c>
      <c r="J11" s="53" t="s">
        <v>18</v>
      </c>
      <c r="K11" s="53" t="s">
        <v>7</v>
      </c>
      <c r="L11" s="53" t="s">
        <v>8</v>
      </c>
      <c r="M11" s="53" t="s">
        <v>18</v>
      </c>
      <c r="N11" s="53" t="s">
        <v>7</v>
      </c>
      <c r="O11" s="53" t="s">
        <v>8</v>
      </c>
      <c r="P11" s="53" t="s">
        <v>18</v>
      </c>
      <c r="Q11" s="53" t="s">
        <v>7</v>
      </c>
      <c r="R11" s="53" t="s">
        <v>8</v>
      </c>
      <c r="S11" s="53" t="s">
        <v>18</v>
      </c>
      <c r="T11" s="13"/>
    </row>
    <row r="12" spans="1:20" s="14" customFormat="1" ht="18" customHeight="1" x14ac:dyDescent="0.25">
      <c r="A12" s="55"/>
      <c r="B12" s="58"/>
      <c r="C12" s="58"/>
      <c r="D12" s="58"/>
      <c r="E12" s="81"/>
      <c r="F12" s="42"/>
      <c r="G12" s="8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3"/>
    </row>
    <row r="13" spans="1:20" s="14" customFormat="1" ht="19.5" customHeight="1" x14ac:dyDescent="0.25">
      <c r="A13" s="37" t="s">
        <v>21</v>
      </c>
      <c r="B13" s="38"/>
      <c r="C13" s="11">
        <f>SUM(C14:C19)</f>
        <v>20</v>
      </c>
      <c r="D13" s="11">
        <f>SUM(D14:D19)</f>
        <v>435</v>
      </c>
      <c r="E13" s="11">
        <f>SUM(E14:E19)</f>
        <v>157</v>
      </c>
      <c r="F13" s="11">
        <f>SUM(F14:F19)</f>
        <v>255</v>
      </c>
      <c r="G13" s="11">
        <f>SUM(G14:G19)</f>
        <v>23</v>
      </c>
      <c r="H13" s="16"/>
      <c r="I13" s="16"/>
      <c r="J13" s="16"/>
      <c r="K13" s="11"/>
      <c r="L13" s="11"/>
      <c r="M13" s="11"/>
      <c r="N13" s="26"/>
      <c r="O13" s="26"/>
      <c r="P13" s="26"/>
      <c r="Q13" s="11"/>
      <c r="R13" s="11"/>
      <c r="S13" s="11"/>
      <c r="T13" s="15"/>
    </row>
    <row r="14" spans="1:20" s="14" customFormat="1" ht="18.75" x14ac:dyDescent="0.25">
      <c r="A14" s="16">
        <v>1</v>
      </c>
      <c r="B14" s="5" t="s">
        <v>45</v>
      </c>
      <c r="C14" s="31">
        <v>4</v>
      </c>
      <c r="D14" s="31">
        <v>75</v>
      </c>
      <c r="E14" s="32">
        <v>41</v>
      </c>
      <c r="F14" s="32">
        <v>29</v>
      </c>
      <c r="G14" s="32">
        <v>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3"/>
    </row>
    <row r="15" spans="1:20" s="14" customFormat="1" ht="18.75" x14ac:dyDescent="0.25">
      <c r="A15" s="16">
        <v>2</v>
      </c>
      <c r="B15" s="6" t="s">
        <v>20</v>
      </c>
      <c r="C15" s="31">
        <v>2</v>
      </c>
      <c r="D15" s="31">
        <v>30</v>
      </c>
      <c r="E15" s="32">
        <v>18</v>
      </c>
      <c r="F15" s="32">
        <v>10</v>
      </c>
      <c r="G15" s="32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3"/>
    </row>
    <row r="16" spans="1:20" s="14" customFormat="1" ht="18.75" x14ac:dyDescent="0.25">
      <c r="A16" s="16">
        <v>3</v>
      </c>
      <c r="B16" s="6" t="s">
        <v>9</v>
      </c>
      <c r="C16" s="31">
        <v>2</v>
      </c>
      <c r="D16" s="31">
        <v>60</v>
      </c>
      <c r="E16" s="32">
        <v>5</v>
      </c>
      <c r="F16" s="32">
        <v>51</v>
      </c>
      <c r="G16" s="32">
        <v>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3"/>
    </row>
    <row r="17" spans="1:24" s="14" customFormat="1" ht="18.75" x14ac:dyDescent="0.25">
      <c r="A17" s="16">
        <v>4</v>
      </c>
      <c r="B17" s="7" t="s">
        <v>10</v>
      </c>
      <c r="C17" s="31">
        <v>4</v>
      </c>
      <c r="D17" s="31">
        <v>75</v>
      </c>
      <c r="E17" s="32">
        <v>36</v>
      </c>
      <c r="F17" s="32">
        <v>35</v>
      </c>
      <c r="G17" s="32">
        <v>4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3"/>
    </row>
    <row r="18" spans="1:24" s="14" customFormat="1" ht="18.75" x14ac:dyDescent="0.25">
      <c r="A18" s="16">
        <v>5</v>
      </c>
      <c r="B18" s="6" t="s">
        <v>11</v>
      </c>
      <c r="C18" s="31">
        <v>3</v>
      </c>
      <c r="D18" s="31">
        <v>75</v>
      </c>
      <c r="E18" s="32">
        <v>15</v>
      </c>
      <c r="F18" s="32">
        <v>58</v>
      </c>
      <c r="G18" s="32">
        <v>2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3"/>
    </row>
    <row r="19" spans="1:24" s="14" customFormat="1" ht="18.75" x14ac:dyDescent="0.25">
      <c r="A19" s="16">
        <v>6</v>
      </c>
      <c r="B19" s="6" t="s">
        <v>37</v>
      </c>
      <c r="C19" s="31">
        <v>5</v>
      </c>
      <c r="D19" s="31">
        <v>120</v>
      </c>
      <c r="E19" s="32">
        <v>42</v>
      </c>
      <c r="F19" s="32">
        <v>72</v>
      </c>
      <c r="G19" s="32">
        <v>6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3"/>
    </row>
    <row r="20" spans="1:24" s="14" customFormat="1" ht="30.75" customHeight="1" x14ac:dyDescent="0.25">
      <c r="A20" s="47" t="s">
        <v>22</v>
      </c>
      <c r="B20" s="48"/>
      <c r="C20" s="17">
        <f>C21+C29+C38+C42</f>
        <v>0</v>
      </c>
      <c r="D20" s="17">
        <f>D21+D29+D38+D42</f>
        <v>0</v>
      </c>
      <c r="E20" s="17">
        <f>E21+E29+E38+E42</f>
        <v>0</v>
      </c>
      <c r="F20" s="17">
        <f>F21+F29+F38+F42</f>
        <v>0</v>
      </c>
      <c r="G20" s="17">
        <f>G21+G29+G38+G42</f>
        <v>0</v>
      </c>
      <c r="H20" s="11"/>
      <c r="I20" s="11"/>
      <c r="J20" s="11"/>
      <c r="K20" s="11"/>
      <c r="L20" s="11"/>
      <c r="M20" s="11"/>
      <c r="N20" s="26"/>
      <c r="O20" s="26"/>
      <c r="P20" s="26"/>
      <c r="Q20" s="11"/>
      <c r="R20" s="11"/>
      <c r="S20" s="11"/>
      <c r="T20" s="29"/>
      <c r="U20" s="24"/>
      <c r="V20" s="24"/>
      <c r="W20" s="24"/>
      <c r="X20" s="24"/>
    </row>
    <row r="21" spans="1:24" s="14" customFormat="1" ht="30" customHeight="1" x14ac:dyDescent="0.25">
      <c r="A21" s="37" t="s">
        <v>33</v>
      </c>
      <c r="B21" s="38"/>
      <c r="C21" s="11">
        <f>SUM(C22:C28)</f>
        <v>0</v>
      </c>
      <c r="D21" s="11">
        <f>SUM(D22:D28)</f>
        <v>0</v>
      </c>
      <c r="E21" s="11">
        <f>SUM(E22:E28)</f>
        <v>0</v>
      </c>
      <c r="F21" s="11">
        <f>SUM(F22:F28)</f>
        <v>0</v>
      </c>
      <c r="G21" s="11">
        <f>SUM(G22:G28)</f>
        <v>0</v>
      </c>
      <c r="H21" s="11"/>
      <c r="I21" s="11"/>
      <c r="J21" s="11"/>
      <c r="K21" s="11"/>
      <c r="L21" s="11"/>
      <c r="M21" s="11"/>
      <c r="N21" s="26"/>
      <c r="O21" s="26"/>
      <c r="P21" s="26"/>
      <c r="Q21" s="11"/>
      <c r="R21" s="11"/>
      <c r="S21" s="11"/>
      <c r="T21" s="15"/>
    </row>
    <row r="22" spans="1:24" s="14" customFormat="1" ht="15.75" x14ac:dyDescent="0.25">
      <c r="A22" s="16"/>
      <c r="B22" s="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3"/>
    </row>
    <row r="23" spans="1:24" s="14" customFormat="1" ht="15.75" x14ac:dyDescent="0.25">
      <c r="A23" s="16"/>
      <c r="B23" s="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3"/>
    </row>
    <row r="24" spans="1:24" s="14" customFormat="1" ht="15.75" x14ac:dyDescent="0.25">
      <c r="A24" s="16"/>
      <c r="B24" s="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3"/>
    </row>
    <row r="25" spans="1:24" s="14" customFormat="1" ht="15.75" x14ac:dyDescent="0.25">
      <c r="A25" s="16"/>
      <c r="B25" s="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3"/>
    </row>
    <row r="26" spans="1:24" s="14" customFormat="1" ht="15.75" x14ac:dyDescent="0.25">
      <c r="A26" s="16"/>
      <c r="B26" s="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3"/>
    </row>
    <row r="27" spans="1:24" s="14" customFormat="1" ht="15.75" x14ac:dyDescent="0.25">
      <c r="A27" s="16"/>
      <c r="B27" s="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3"/>
    </row>
    <row r="28" spans="1:24" s="14" customFormat="1" ht="15.75" x14ac:dyDescent="0.25">
      <c r="A28" s="16"/>
      <c r="B28" s="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3"/>
    </row>
    <row r="29" spans="1:24" s="14" customFormat="1" ht="29.25" customHeight="1" x14ac:dyDescent="0.25">
      <c r="A29" s="49" t="s">
        <v>24</v>
      </c>
      <c r="B29" s="50"/>
      <c r="C29" s="11">
        <f>SUM(C30:C38)</f>
        <v>0</v>
      </c>
      <c r="D29" s="11">
        <f>SUM(D30:D38)</f>
        <v>0</v>
      </c>
      <c r="E29" s="11">
        <f>SUM(E30:E38)</f>
        <v>0</v>
      </c>
      <c r="F29" s="11">
        <f>SUM(F30:F38)</f>
        <v>0</v>
      </c>
      <c r="G29" s="11">
        <f>SUM(G30:G38)</f>
        <v>0</v>
      </c>
      <c r="H29" s="11"/>
      <c r="I29" s="11"/>
      <c r="J29" s="11"/>
      <c r="K29" s="11"/>
      <c r="L29" s="11"/>
      <c r="M29" s="11"/>
      <c r="N29" s="26"/>
      <c r="O29" s="26"/>
      <c r="P29" s="26"/>
      <c r="Q29" s="11"/>
      <c r="R29" s="11"/>
      <c r="S29" s="11"/>
      <c r="T29" s="15"/>
    </row>
    <row r="30" spans="1:24" s="14" customFormat="1" ht="15.75" x14ac:dyDescent="0.25">
      <c r="A30" s="16"/>
      <c r="B30" s="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3"/>
    </row>
    <row r="31" spans="1:24" s="14" customFormat="1" ht="15.75" x14ac:dyDescent="0.25">
      <c r="A31" s="16"/>
      <c r="B31" s="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3"/>
    </row>
    <row r="32" spans="1:24" s="14" customFormat="1" ht="15.75" x14ac:dyDescent="0.25">
      <c r="A32" s="16"/>
      <c r="B32" s="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3"/>
    </row>
    <row r="33" spans="1:24" s="14" customFormat="1" ht="15.75" x14ac:dyDescent="0.25">
      <c r="A33" s="16"/>
      <c r="B33" s="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3"/>
    </row>
    <row r="34" spans="1:24" s="14" customFormat="1" ht="15.75" x14ac:dyDescent="0.25">
      <c r="A34" s="16"/>
      <c r="B34" s="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3"/>
    </row>
    <row r="35" spans="1:24" s="14" customFormat="1" ht="15.75" x14ac:dyDescent="0.25">
      <c r="A35" s="16"/>
      <c r="B35" s="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3"/>
    </row>
    <row r="36" spans="1:24" s="14" customFormat="1" ht="15.75" x14ac:dyDescent="0.25">
      <c r="A36" s="16"/>
      <c r="B36" s="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3"/>
    </row>
    <row r="37" spans="1:24" s="14" customFormat="1" ht="15.75" x14ac:dyDescent="0.25">
      <c r="A37" s="16"/>
      <c r="B37" s="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3"/>
    </row>
    <row r="38" spans="1:24" s="14" customFormat="1" ht="29.25" customHeight="1" x14ac:dyDescent="0.25">
      <c r="A38" s="35" t="s">
        <v>25</v>
      </c>
      <c r="B38" s="50"/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3"/>
    </row>
    <row r="39" spans="1:24" s="14" customFormat="1" ht="15.75" x14ac:dyDescent="0.25">
      <c r="A39" s="18"/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3"/>
    </row>
    <row r="40" spans="1:24" s="14" customFormat="1" ht="15.75" x14ac:dyDescent="0.25">
      <c r="A40" s="18"/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3"/>
    </row>
    <row r="41" spans="1:24" s="14" customFormat="1" ht="15.75" x14ac:dyDescent="0.25">
      <c r="A41" s="18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3"/>
    </row>
    <row r="42" spans="1:24" s="14" customFormat="1" ht="15.75" x14ac:dyDescent="0.25">
      <c r="A42" s="68" t="s">
        <v>30</v>
      </c>
      <c r="B42" s="69"/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3"/>
    </row>
    <row r="43" spans="1:24" s="14" customFormat="1" ht="15.75" x14ac:dyDescent="0.25">
      <c r="A43" s="37" t="s">
        <v>34</v>
      </c>
      <c r="B43" s="38"/>
      <c r="C43" s="11">
        <f>C13+C20</f>
        <v>20</v>
      </c>
      <c r="D43" s="9">
        <f>D13+D20</f>
        <v>435</v>
      </c>
      <c r="E43" s="11">
        <f>E13+E20</f>
        <v>157</v>
      </c>
      <c r="F43" s="11">
        <f>F13+F20</f>
        <v>255</v>
      </c>
      <c r="G43" s="11">
        <f>G13+G20</f>
        <v>23</v>
      </c>
      <c r="H43" s="42"/>
      <c r="I43" s="42"/>
      <c r="J43" s="42"/>
      <c r="K43" s="42"/>
      <c r="L43" s="42"/>
      <c r="M43" s="42"/>
      <c r="N43" s="35"/>
      <c r="O43" s="60"/>
      <c r="P43" s="50"/>
      <c r="Q43" s="42"/>
      <c r="R43" s="42"/>
      <c r="S43" s="42"/>
      <c r="T43" s="43"/>
      <c r="U43" s="44"/>
      <c r="V43" s="44"/>
      <c r="W43" s="44"/>
      <c r="X43" s="44"/>
    </row>
    <row r="44" spans="1:24" s="14" customFormat="1" ht="15.75" x14ac:dyDescent="0.25">
      <c r="A44" s="37" t="s">
        <v>12</v>
      </c>
      <c r="B44" s="38"/>
      <c r="C44" s="11"/>
      <c r="D44" s="11"/>
      <c r="E44" s="11"/>
      <c r="F44" s="11"/>
      <c r="G44" s="11"/>
      <c r="H44" s="42">
        <f>SUM(H13:J42)/24</f>
        <v>0</v>
      </c>
      <c r="I44" s="42"/>
      <c r="J44" s="42"/>
      <c r="K44" s="42">
        <f>SUM(K13:M42)/24</f>
        <v>0</v>
      </c>
      <c r="L44" s="42"/>
      <c r="M44" s="42"/>
      <c r="N44" s="42">
        <f>SUM(N13:P42)/24</f>
        <v>0</v>
      </c>
      <c r="O44" s="42"/>
      <c r="P44" s="42"/>
      <c r="Q44" s="42">
        <f>SUM(Q13:S42)/24</f>
        <v>0</v>
      </c>
      <c r="R44" s="42"/>
      <c r="S44" s="42"/>
      <c r="T44" s="45"/>
      <c r="U44" s="46"/>
      <c r="V44" s="46"/>
      <c r="W44" s="46"/>
      <c r="X44" s="46"/>
    </row>
    <row r="45" spans="1:24" s="14" customFormat="1" ht="15.75" x14ac:dyDescent="0.25">
      <c r="A45" s="37" t="s">
        <v>13</v>
      </c>
      <c r="B45" s="38"/>
      <c r="C45" s="16"/>
      <c r="D45" s="16"/>
      <c r="E45" s="21">
        <f>(E43/D43)*100</f>
        <v>36.091954022988503</v>
      </c>
      <c r="F45" s="39">
        <f>((F43+G43)/D43)*100</f>
        <v>63.908045977011497</v>
      </c>
      <c r="G45" s="40"/>
      <c r="H45" s="41"/>
      <c r="I45" s="41"/>
      <c r="J45" s="41"/>
      <c r="K45" s="41"/>
      <c r="L45" s="41"/>
      <c r="M45" s="41"/>
      <c r="N45" s="72"/>
      <c r="O45" s="73"/>
      <c r="P45" s="74"/>
      <c r="Q45" s="41"/>
      <c r="R45" s="41"/>
      <c r="S45" s="41"/>
      <c r="T45" s="22"/>
      <c r="U45" s="23"/>
      <c r="V45" s="23"/>
    </row>
    <row r="46" spans="1:24" s="14" customFormat="1" ht="15.75" x14ac:dyDescent="0.25">
      <c r="A46" s="33" t="s">
        <v>27</v>
      </c>
      <c r="B46" s="34"/>
      <c r="C46" s="34"/>
      <c r="D46" s="34"/>
      <c r="E46" s="3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4" s="14" customFormat="1" ht="15.75" x14ac:dyDescent="0.25">
      <c r="B47" s="14" t="s">
        <v>28</v>
      </c>
    </row>
    <row r="48" spans="1:24" ht="15.75" x14ac:dyDescent="0.25">
      <c r="B48" s="14" t="s">
        <v>35</v>
      </c>
    </row>
  </sheetData>
  <mergeCells count="58">
    <mergeCell ref="O11:O12"/>
    <mergeCell ref="P11:P12"/>
    <mergeCell ref="Q11:Q12"/>
    <mergeCell ref="R11:R12"/>
    <mergeCell ref="S11:S12"/>
    <mergeCell ref="J11:J12"/>
    <mergeCell ref="K11:K12"/>
    <mergeCell ref="L11:L12"/>
    <mergeCell ref="M11:M12"/>
    <mergeCell ref="N11:N12"/>
    <mergeCell ref="E11:E12"/>
    <mergeCell ref="F11:F12"/>
    <mergeCell ref="G11:G12"/>
    <mergeCell ref="H11:H12"/>
    <mergeCell ref="I11:I12"/>
    <mergeCell ref="A6:S6"/>
    <mergeCell ref="A2:E2"/>
    <mergeCell ref="G2:S2"/>
    <mergeCell ref="A3:E3"/>
    <mergeCell ref="G3:S3"/>
    <mergeCell ref="A5:S5"/>
    <mergeCell ref="A20:B20"/>
    <mergeCell ref="A46:E46"/>
    <mergeCell ref="A38:B38"/>
    <mergeCell ref="A7:S7"/>
    <mergeCell ref="D9:G10"/>
    <mergeCell ref="H9:M9"/>
    <mergeCell ref="H10:J10"/>
    <mergeCell ref="K10:M10"/>
    <mergeCell ref="Q10:S10"/>
    <mergeCell ref="A9:A12"/>
    <mergeCell ref="B9:B12"/>
    <mergeCell ref="C9:C12"/>
    <mergeCell ref="D11:D12"/>
    <mergeCell ref="Q43:S43"/>
    <mergeCell ref="A13:B13"/>
    <mergeCell ref="N10:P10"/>
    <mergeCell ref="N9:S9"/>
    <mergeCell ref="F45:G45"/>
    <mergeCell ref="T43:X43"/>
    <mergeCell ref="T44:X44"/>
    <mergeCell ref="H45:J45"/>
    <mergeCell ref="K45:M45"/>
    <mergeCell ref="Q45:S45"/>
    <mergeCell ref="H44:J44"/>
    <mergeCell ref="K44:M44"/>
    <mergeCell ref="Q44:S44"/>
    <mergeCell ref="H43:J43"/>
    <mergeCell ref="K43:M43"/>
    <mergeCell ref="N44:P44"/>
    <mergeCell ref="N43:P43"/>
    <mergeCell ref="N45:P45"/>
    <mergeCell ref="A42:B42"/>
    <mergeCell ref="A21:B21"/>
    <mergeCell ref="A29:B29"/>
    <mergeCell ref="A45:B45"/>
    <mergeCell ref="A44:B44"/>
    <mergeCell ref="A43:B43"/>
  </mergeCells>
  <pageMargins left="0.45" right="0.45" top="0.5" bottom="0.5" header="0.05" footer="0.0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22" zoomScale="110" zoomScaleNormal="110" workbookViewId="0">
      <selection activeCell="N18" sqref="N18"/>
    </sheetView>
  </sheetViews>
  <sheetFormatPr defaultRowHeight="15" x14ac:dyDescent="0.25"/>
  <cols>
    <col min="1" max="1" width="7.85546875" customWidth="1"/>
    <col min="2" max="2" width="26.42578125" customWidth="1"/>
    <col min="3" max="3" width="6.5703125" customWidth="1"/>
    <col min="4" max="4" width="7.85546875" customWidth="1"/>
    <col min="5" max="5" width="7.42578125" customWidth="1"/>
    <col min="6" max="7" width="6.28515625" customWidth="1"/>
    <col min="8" max="8" width="5.42578125" customWidth="1"/>
    <col min="9" max="9" width="6" customWidth="1"/>
    <col min="10" max="10" width="5.140625" customWidth="1"/>
    <col min="11" max="11" width="5.85546875" customWidth="1"/>
    <col min="12" max="12" width="6.140625" customWidth="1"/>
    <col min="13" max="14" width="5.7109375" customWidth="1"/>
    <col min="15" max="15" width="6.140625" customWidth="1"/>
    <col min="16" max="16" width="4.5703125" customWidth="1"/>
    <col min="17" max="17" width="5.42578125" customWidth="1"/>
    <col min="18" max="18" width="5.140625" customWidth="1"/>
    <col min="19" max="19" width="6" customWidth="1"/>
    <col min="20" max="20" width="17.42578125" customWidth="1"/>
    <col min="21" max="21" width="7.28515625" customWidth="1"/>
    <col min="22" max="22" width="6.85546875" customWidth="1"/>
    <col min="23" max="23" width="5" customWidth="1"/>
    <col min="24" max="24" width="7.5703125" customWidth="1"/>
  </cols>
  <sheetData>
    <row r="1" spans="1:20" ht="23.25" customHeight="1" x14ac:dyDescent="0.25"/>
    <row r="2" spans="1:20" ht="25.5" customHeight="1" x14ac:dyDescent="0.25">
      <c r="A2" s="62" t="s">
        <v>31</v>
      </c>
      <c r="B2" s="63"/>
      <c r="C2" s="63"/>
      <c r="D2" s="63"/>
      <c r="E2" s="63"/>
      <c r="F2" s="1"/>
      <c r="G2" s="64" t="s">
        <v>0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1"/>
    </row>
    <row r="3" spans="1:20" ht="25.5" customHeight="1" x14ac:dyDescent="0.25">
      <c r="A3" s="64" t="s">
        <v>32</v>
      </c>
      <c r="B3" s="65"/>
      <c r="C3" s="65"/>
      <c r="D3" s="65"/>
      <c r="E3" s="65"/>
      <c r="F3" s="1"/>
      <c r="G3" s="64" t="s">
        <v>1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1"/>
    </row>
    <row r="4" spans="1:20" ht="21" customHeight="1" x14ac:dyDescent="0.25">
      <c r="A4" s="12"/>
      <c r="B4" s="12"/>
      <c r="C4" s="12"/>
      <c r="D4" s="12"/>
      <c r="E4" s="1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</row>
    <row r="5" spans="1:20" ht="31.5" customHeight="1" x14ac:dyDescent="0.3">
      <c r="A5" s="66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"/>
    </row>
    <row r="6" spans="1:20" ht="24.75" customHeight="1" x14ac:dyDescent="0.25">
      <c r="A6" s="61" t="s">
        <v>42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"/>
    </row>
    <row r="7" spans="1:20" ht="22.5" customHeight="1" x14ac:dyDescent="0.25">
      <c r="A7" s="51" t="s">
        <v>43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1"/>
    </row>
    <row r="8" spans="1:20" ht="19.5" customHeight="1" x14ac:dyDescent="0.25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"/>
    </row>
    <row r="9" spans="1:20" ht="21.75" customHeight="1" x14ac:dyDescent="0.25">
      <c r="A9" s="53" t="s">
        <v>19</v>
      </c>
      <c r="B9" s="56" t="s">
        <v>14</v>
      </c>
      <c r="C9" s="56" t="s">
        <v>15</v>
      </c>
      <c r="D9" s="42" t="s">
        <v>17</v>
      </c>
      <c r="E9" s="42"/>
      <c r="F9" s="42"/>
      <c r="G9" s="42"/>
      <c r="H9" s="59" t="s">
        <v>2</v>
      </c>
      <c r="I9" s="59"/>
      <c r="J9" s="42"/>
      <c r="K9" s="42"/>
      <c r="L9" s="42"/>
      <c r="M9" s="42"/>
      <c r="N9" s="49" t="s">
        <v>3</v>
      </c>
      <c r="O9" s="70"/>
      <c r="P9" s="70"/>
      <c r="Q9" s="70"/>
      <c r="R9" s="70"/>
      <c r="S9" s="71"/>
      <c r="T9" s="1"/>
    </row>
    <row r="10" spans="1:20" ht="24" customHeight="1" x14ac:dyDescent="0.25">
      <c r="A10" s="54"/>
      <c r="B10" s="57"/>
      <c r="C10" s="57"/>
      <c r="D10" s="42"/>
      <c r="E10" s="42"/>
      <c r="F10" s="42"/>
      <c r="G10" s="42"/>
      <c r="H10" s="42" t="s">
        <v>4</v>
      </c>
      <c r="I10" s="42"/>
      <c r="J10" s="42"/>
      <c r="K10" s="42" t="s">
        <v>5</v>
      </c>
      <c r="L10" s="42"/>
      <c r="M10" s="42"/>
      <c r="N10" s="35" t="s">
        <v>6</v>
      </c>
      <c r="O10" s="60"/>
      <c r="P10" s="50"/>
      <c r="Q10" s="42" t="s">
        <v>29</v>
      </c>
      <c r="R10" s="42"/>
      <c r="S10" s="42"/>
      <c r="T10" s="1"/>
    </row>
    <row r="11" spans="1:20" ht="24" customHeight="1" x14ac:dyDescent="0.25">
      <c r="A11" s="54"/>
      <c r="B11" s="57"/>
      <c r="C11" s="57"/>
      <c r="D11" s="56" t="s">
        <v>16</v>
      </c>
      <c r="E11" s="42" t="s">
        <v>7</v>
      </c>
      <c r="F11" s="82" t="s">
        <v>8</v>
      </c>
      <c r="G11" s="42" t="s">
        <v>18</v>
      </c>
      <c r="H11" s="53" t="s">
        <v>7</v>
      </c>
      <c r="I11" s="53" t="s">
        <v>8</v>
      </c>
      <c r="J11" s="53" t="s">
        <v>18</v>
      </c>
      <c r="K11" s="53" t="s">
        <v>7</v>
      </c>
      <c r="L11" s="53" t="s">
        <v>8</v>
      </c>
      <c r="M11" s="53" t="s">
        <v>18</v>
      </c>
      <c r="N11" s="53" t="s">
        <v>7</v>
      </c>
      <c r="O11" s="53" t="s">
        <v>8</v>
      </c>
      <c r="P11" s="53" t="s">
        <v>18</v>
      </c>
      <c r="Q11" s="53" t="s">
        <v>7</v>
      </c>
      <c r="R11" s="53" t="s">
        <v>8</v>
      </c>
      <c r="S11" s="53" t="s">
        <v>18</v>
      </c>
      <c r="T11" s="1"/>
    </row>
    <row r="12" spans="1:20" ht="18" customHeight="1" x14ac:dyDescent="0.25">
      <c r="A12" s="55"/>
      <c r="B12" s="58"/>
      <c r="C12" s="58"/>
      <c r="D12" s="58"/>
      <c r="E12" s="42"/>
      <c r="F12" s="83"/>
      <c r="G12" s="42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"/>
    </row>
    <row r="13" spans="1:20" ht="25.5" customHeight="1" x14ac:dyDescent="0.25">
      <c r="A13" s="37" t="s">
        <v>21</v>
      </c>
      <c r="B13" s="38"/>
      <c r="C13" s="11">
        <f>SUM(C14:C19)</f>
        <v>12</v>
      </c>
      <c r="D13" s="11">
        <f>SUM(D14:D19)</f>
        <v>255</v>
      </c>
      <c r="E13" s="11">
        <f>SUM(E14:E19)</f>
        <v>94</v>
      </c>
      <c r="F13" s="11">
        <f>SUM(F14:F19)</f>
        <v>148</v>
      </c>
      <c r="G13" s="11">
        <f>SUM(G14:G19)</f>
        <v>13</v>
      </c>
      <c r="H13" s="16"/>
      <c r="I13" s="16"/>
      <c r="J13" s="16"/>
      <c r="K13" s="11"/>
      <c r="L13" s="11"/>
      <c r="M13" s="11"/>
      <c r="N13" s="11"/>
      <c r="O13" s="11"/>
      <c r="P13" s="11"/>
      <c r="Q13" s="11"/>
      <c r="R13" s="11"/>
      <c r="S13" s="11"/>
      <c r="T13" s="4"/>
    </row>
    <row r="14" spans="1:20" ht="22.5" customHeight="1" x14ac:dyDescent="0.25">
      <c r="A14" s="16"/>
      <c r="B14" s="5" t="s">
        <v>45</v>
      </c>
      <c r="C14" s="16">
        <v>2</v>
      </c>
      <c r="D14" s="16">
        <v>30</v>
      </c>
      <c r="E14" s="16">
        <v>15</v>
      </c>
      <c r="F14" s="16">
        <v>13</v>
      </c>
      <c r="G14" s="16">
        <v>2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"/>
    </row>
    <row r="15" spans="1:20" ht="22.5" customHeight="1" x14ac:dyDescent="0.25">
      <c r="A15" s="16"/>
      <c r="B15" s="6" t="s">
        <v>20</v>
      </c>
      <c r="C15" s="16">
        <v>1</v>
      </c>
      <c r="D15" s="16">
        <v>15</v>
      </c>
      <c r="E15" s="16">
        <v>9</v>
      </c>
      <c r="F15" s="16">
        <v>5</v>
      </c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"/>
    </row>
    <row r="16" spans="1:20" ht="20.25" customHeight="1" x14ac:dyDescent="0.25">
      <c r="A16" s="16"/>
      <c r="B16" s="6" t="s">
        <v>9</v>
      </c>
      <c r="C16" s="16">
        <v>1</v>
      </c>
      <c r="D16" s="16">
        <v>30</v>
      </c>
      <c r="E16" s="16">
        <v>4</v>
      </c>
      <c r="F16" s="16">
        <v>24</v>
      </c>
      <c r="G16" s="16">
        <v>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"/>
    </row>
    <row r="17" spans="1:24" ht="31.5" customHeight="1" x14ac:dyDescent="0.25">
      <c r="A17" s="16"/>
      <c r="B17" s="30" t="s">
        <v>10</v>
      </c>
      <c r="C17" s="16">
        <v>2</v>
      </c>
      <c r="D17" s="16">
        <v>45</v>
      </c>
      <c r="E17" s="16">
        <v>21</v>
      </c>
      <c r="F17" s="16">
        <v>21</v>
      </c>
      <c r="G17" s="16">
        <v>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"/>
    </row>
    <row r="18" spans="1:24" ht="21" customHeight="1" x14ac:dyDescent="0.25">
      <c r="A18" s="16"/>
      <c r="B18" s="6" t="s">
        <v>11</v>
      </c>
      <c r="C18" s="16">
        <v>2</v>
      </c>
      <c r="D18" s="16">
        <v>45</v>
      </c>
      <c r="E18" s="16">
        <v>15</v>
      </c>
      <c r="F18" s="16">
        <v>29</v>
      </c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"/>
    </row>
    <row r="19" spans="1:24" ht="21" customHeight="1" x14ac:dyDescent="0.25">
      <c r="A19" s="16"/>
      <c r="B19" s="6" t="s">
        <v>44</v>
      </c>
      <c r="C19" s="16">
        <v>4</v>
      </c>
      <c r="D19" s="16">
        <v>90</v>
      </c>
      <c r="E19" s="16">
        <v>30</v>
      </c>
      <c r="F19" s="16">
        <v>56</v>
      </c>
      <c r="G19" s="16">
        <v>4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"/>
    </row>
    <row r="20" spans="1:24" ht="37.5" customHeight="1" x14ac:dyDescent="0.25">
      <c r="A20" s="49" t="s">
        <v>22</v>
      </c>
      <c r="B20" s="50"/>
      <c r="C20" s="17">
        <f>C21+C29+C38+C42</f>
        <v>0</v>
      </c>
      <c r="D20" s="17">
        <f>D21+D29+D38+D42</f>
        <v>0</v>
      </c>
      <c r="E20" s="17">
        <f>E21+E29+E38+E42</f>
        <v>0</v>
      </c>
      <c r="F20" s="17">
        <f>F21+F29+F38+F42</f>
        <v>0</v>
      </c>
      <c r="G20" s="17">
        <f>G21+G29+G38+G42</f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5"/>
      <c r="U20" s="24"/>
      <c r="V20" s="24"/>
      <c r="W20" s="24"/>
      <c r="X20" s="24"/>
    </row>
    <row r="21" spans="1:24" ht="32.25" customHeight="1" x14ac:dyDescent="0.25">
      <c r="A21" s="37" t="s">
        <v>23</v>
      </c>
      <c r="B21" s="38"/>
      <c r="C21" s="11">
        <f>SUM(C22:C28)</f>
        <v>0</v>
      </c>
      <c r="D21" s="11">
        <f>SUM(D22:D28)</f>
        <v>0</v>
      </c>
      <c r="E21" s="11">
        <f>SUM(E22:E28)</f>
        <v>0</v>
      </c>
      <c r="F21" s="11">
        <f>SUM(F22:F28)</f>
        <v>0</v>
      </c>
      <c r="G21" s="11">
        <f>SUM(G22:G28)</f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4"/>
    </row>
    <row r="22" spans="1:24" ht="19.5" customHeight="1" x14ac:dyDescent="0.25">
      <c r="A22" s="16"/>
      <c r="B22" s="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"/>
    </row>
    <row r="23" spans="1:24" ht="18.75" customHeight="1" x14ac:dyDescent="0.25">
      <c r="A23" s="16"/>
      <c r="B23" s="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"/>
    </row>
    <row r="24" spans="1:24" ht="19.5" customHeight="1" x14ac:dyDescent="0.25">
      <c r="A24" s="16"/>
      <c r="B24" s="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"/>
    </row>
    <row r="25" spans="1:24" ht="18.75" customHeight="1" x14ac:dyDescent="0.25">
      <c r="A25" s="16"/>
      <c r="B25" s="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"/>
    </row>
    <row r="26" spans="1:24" ht="19.5" customHeight="1" x14ac:dyDescent="0.25">
      <c r="A26" s="16"/>
      <c r="B26" s="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"/>
    </row>
    <row r="27" spans="1:24" ht="18.75" customHeight="1" x14ac:dyDescent="0.25">
      <c r="A27" s="16"/>
      <c r="B27" s="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"/>
    </row>
    <row r="28" spans="1:24" ht="15.75" x14ac:dyDescent="0.25">
      <c r="A28" s="16"/>
      <c r="B28" s="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"/>
    </row>
    <row r="29" spans="1:24" ht="37.5" customHeight="1" x14ac:dyDescent="0.25">
      <c r="A29" s="49" t="s">
        <v>24</v>
      </c>
      <c r="B29" s="50"/>
      <c r="C29" s="11">
        <f>SUM(C30:C38)</f>
        <v>0</v>
      </c>
      <c r="D29" s="11">
        <f>SUM(D30:D38)</f>
        <v>0</v>
      </c>
      <c r="E29" s="11">
        <f>SUM(E30:E38)</f>
        <v>0</v>
      </c>
      <c r="F29" s="11">
        <f>SUM(F30:F38)</f>
        <v>0</v>
      </c>
      <c r="G29" s="11">
        <f>SUM(G30:G38)</f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4"/>
    </row>
    <row r="30" spans="1:24" ht="21" customHeight="1" x14ac:dyDescent="0.25">
      <c r="A30" s="16"/>
      <c r="B30" s="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"/>
    </row>
    <row r="31" spans="1:24" ht="19.5" customHeight="1" x14ac:dyDescent="0.25">
      <c r="A31" s="16"/>
      <c r="B31" s="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"/>
    </row>
    <row r="32" spans="1:24" ht="19.5" customHeight="1" x14ac:dyDescent="0.25">
      <c r="A32" s="16"/>
      <c r="B32" s="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"/>
    </row>
    <row r="33" spans="1:24" ht="21" customHeight="1" x14ac:dyDescent="0.25">
      <c r="A33" s="16"/>
      <c r="B33" s="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"/>
    </row>
    <row r="34" spans="1:24" ht="20.25" customHeight="1" x14ac:dyDescent="0.25">
      <c r="A34" s="16"/>
      <c r="B34" s="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"/>
    </row>
    <row r="35" spans="1:24" ht="19.5" customHeight="1" x14ac:dyDescent="0.25">
      <c r="A35" s="16"/>
      <c r="B35" s="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"/>
    </row>
    <row r="36" spans="1:24" ht="19.5" customHeight="1" x14ac:dyDescent="0.25">
      <c r="A36" s="16"/>
      <c r="B36" s="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"/>
    </row>
    <row r="37" spans="1:24" ht="21" customHeight="1" x14ac:dyDescent="0.25">
      <c r="A37" s="16"/>
      <c r="B37" s="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"/>
    </row>
    <row r="38" spans="1:24" ht="40.5" customHeight="1" x14ac:dyDescent="0.25">
      <c r="A38" s="35" t="s">
        <v>25</v>
      </c>
      <c r="B38" s="50"/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"/>
    </row>
    <row r="39" spans="1:24" ht="21.75" customHeight="1" x14ac:dyDescent="0.25">
      <c r="A39" s="18"/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"/>
    </row>
    <row r="40" spans="1:24" ht="21.75" customHeight="1" x14ac:dyDescent="0.25">
      <c r="A40" s="18"/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"/>
    </row>
    <row r="41" spans="1:24" ht="18.75" customHeight="1" x14ac:dyDescent="0.25">
      <c r="A41" s="18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"/>
    </row>
    <row r="42" spans="1:24" ht="20.25" customHeight="1" x14ac:dyDescent="0.25">
      <c r="A42" s="35" t="s">
        <v>30</v>
      </c>
      <c r="B42" s="3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"/>
    </row>
    <row r="43" spans="1:24" ht="24" customHeight="1" x14ac:dyDescent="0.25">
      <c r="A43" s="37" t="s">
        <v>34</v>
      </c>
      <c r="B43" s="38"/>
      <c r="C43" s="11">
        <f>C13+C20</f>
        <v>12</v>
      </c>
      <c r="D43" s="9">
        <f>D13+D20</f>
        <v>255</v>
      </c>
      <c r="E43" s="11">
        <f>E13+E20</f>
        <v>94</v>
      </c>
      <c r="F43" s="11">
        <f>F13+F20</f>
        <v>148</v>
      </c>
      <c r="G43" s="11">
        <f>G13+G20</f>
        <v>13</v>
      </c>
      <c r="H43" s="42"/>
      <c r="I43" s="42"/>
      <c r="J43" s="42"/>
      <c r="K43" s="42"/>
      <c r="L43" s="42"/>
      <c r="M43" s="42"/>
      <c r="N43" s="11"/>
      <c r="O43" s="11"/>
      <c r="P43" s="11"/>
      <c r="Q43" s="42"/>
      <c r="R43" s="42"/>
      <c r="S43" s="42"/>
      <c r="T43" s="75"/>
      <c r="U43" s="76"/>
      <c r="V43" s="76"/>
      <c r="W43" s="76"/>
      <c r="X43" s="76"/>
    </row>
    <row r="44" spans="1:24" ht="21.75" customHeight="1" x14ac:dyDescent="0.25">
      <c r="A44" s="37" t="s">
        <v>12</v>
      </c>
      <c r="B44" s="38"/>
      <c r="C44" s="11"/>
      <c r="D44" s="11"/>
      <c r="E44" s="11"/>
      <c r="F44" s="11"/>
      <c r="G44" s="11"/>
      <c r="H44" s="42">
        <f>SUM(H13:J42)/20</f>
        <v>0</v>
      </c>
      <c r="I44" s="42"/>
      <c r="J44" s="42"/>
      <c r="K44" s="42">
        <f>SUM(K13:M42)/20</f>
        <v>0</v>
      </c>
      <c r="L44" s="42"/>
      <c r="M44" s="42"/>
      <c r="N44" s="42">
        <f>SUM(N13:P42)/20</f>
        <v>0</v>
      </c>
      <c r="O44" s="42"/>
      <c r="P44" s="42"/>
      <c r="Q44" s="42">
        <f>SUM(Q13:S42)/20</f>
        <v>0</v>
      </c>
      <c r="R44" s="42"/>
      <c r="S44" s="42"/>
      <c r="T44" s="77"/>
      <c r="U44" s="78"/>
      <c r="V44" s="78"/>
      <c r="W44" s="78"/>
      <c r="X44" s="78"/>
    </row>
    <row r="45" spans="1:24" ht="27" customHeight="1" x14ac:dyDescent="0.25">
      <c r="A45" s="37" t="s">
        <v>13</v>
      </c>
      <c r="B45" s="38"/>
      <c r="C45" s="16"/>
      <c r="D45" s="16"/>
      <c r="E45" s="21">
        <f>(E43/D43)*100</f>
        <v>36.86274509803922</v>
      </c>
      <c r="F45" s="39">
        <f>((F43+G43)/D43)*100</f>
        <v>63.13725490196078</v>
      </c>
      <c r="G45" s="40"/>
      <c r="H45" s="41"/>
      <c r="I45" s="41"/>
      <c r="J45" s="41"/>
      <c r="K45" s="41"/>
      <c r="L45" s="41"/>
      <c r="M45" s="41"/>
      <c r="N45" s="72"/>
      <c r="O45" s="73"/>
      <c r="P45" s="74"/>
      <c r="Q45" s="41"/>
      <c r="R45" s="41"/>
      <c r="S45" s="41"/>
      <c r="T45" s="10"/>
      <c r="U45" s="8"/>
      <c r="V45" s="8"/>
    </row>
    <row r="46" spans="1:24" ht="18" customHeight="1" x14ac:dyDescent="0.25">
      <c r="A46" s="79" t="s">
        <v>27</v>
      </c>
      <c r="B46" s="79"/>
      <c r="C46" s="79"/>
      <c r="D46" s="79"/>
      <c r="E46" s="79"/>
      <c r="F46" s="79"/>
      <c r="G46" s="79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"/>
    </row>
    <row r="47" spans="1:24" ht="17.25" customHeight="1" x14ac:dyDescent="0.25">
      <c r="A47" s="14"/>
      <c r="B47" s="14" t="s">
        <v>28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24" ht="15.75" x14ac:dyDescent="0.25">
      <c r="A48" s="14"/>
      <c r="B48" s="14" t="s">
        <v>35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5.7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</sheetData>
  <mergeCells count="57">
    <mergeCell ref="R11:R12"/>
    <mergeCell ref="S11:S12"/>
    <mergeCell ref="M11:M12"/>
    <mergeCell ref="N11:N12"/>
    <mergeCell ref="O11:O12"/>
    <mergeCell ref="P11:P12"/>
    <mergeCell ref="Q11:Q12"/>
    <mergeCell ref="H11:H12"/>
    <mergeCell ref="I11:I12"/>
    <mergeCell ref="J11:J12"/>
    <mergeCell ref="K11:K12"/>
    <mergeCell ref="L11:L12"/>
    <mergeCell ref="A13:B13"/>
    <mergeCell ref="A6:S6"/>
    <mergeCell ref="N44:P44"/>
    <mergeCell ref="A46:G46"/>
    <mergeCell ref="A2:E2"/>
    <mergeCell ref="G2:S2"/>
    <mergeCell ref="A3:E3"/>
    <mergeCell ref="G3:S3"/>
    <mergeCell ref="A5:S5"/>
    <mergeCell ref="Q43:S43"/>
    <mergeCell ref="A45:B45"/>
    <mergeCell ref="F45:G45"/>
    <mergeCell ref="H45:J45"/>
    <mergeCell ref="K45:M45"/>
    <mergeCell ref="Q45:S45"/>
    <mergeCell ref="A29:B29"/>
    <mergeCell ref="A7:S7"/>
    <mergeCell ref="A9:A12"/>
    <mergeCell ref="B9:B12"/>
    <mergeCell ref="C9:C12"/>
    <mergeCell ref="D9:G10"/>
    <mergeCell ref="H9:M9"/>
    <mergeCell ref="H10:J10"/>
    <mergeCell ref="K10:M10"/>
    <mergeCell ref="Q10:S10"/>
    <mergeCell ref="N10:P10"/>
    <mergeCell ref="N9:S9"/>
    <mergeCell ref="D11:D12"/>
    <mergeCell ref="E11:E12"/>
    <mergeCell ref="F11:F12"/>
    <mergeCell ref="G11:G12"/>
    <mergeCell ref="N45:P45"/>
    <mergeCell ref="A20:B20"/>
    <mergeCell ref="A42:B42"/>
    <mergeCell ref="T43:X43"/>
    <mergeCell ref="A44:B44"/>
    <mergeCell ref="H44:J44"/>
    <mergeCell ref="K44:M44"/>
    <mergeCell ref="Q44:S44"/>
    <mergeCell ref="T44:X44"/>
    <mergeCell ref="A43:B43"/>
    <mergeCell ref="H43:J43"/>
    <mergeCell ref="K43:M43"/>
    <mergeCell ref="A21:B21"/>
    <mergeCell ref="A38:B38"/>
  </mergeCells>
  <pageMargins left="0.45" right="0.45" top="0.5" bottom="0.5" header="0.05" footer="0.0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CĐ 1.0</vt:lpstr>
      <vt:lpstr>CĐ 2.0</vt:lpstr>
      <vt:lpstr>TC 2.0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2020-07-31T02:51:39Z</cp:lastPrinted>
  <dcterms:created xsi:type="dcterms:W3CDTF">2016-06-26T03:38:57Z</dcterms:created>
  <dcterms:modified xsi:type="dcterms:W3CDTF">2020-08-17T04:02:40Z</dcterms:modified>
</cp:coreProperties>
</file>